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0380" windowHeight="5772" activeTab="0"/>
  </bookViews>
  <sheets>
    <sheet name="Extended Day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<sst xmlns="http://schemas.openxmlformats.org/spreadsheetml/2006/main" count="40" uniqueCount="39">
  <si>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GEORGIA DEPARTMENT OF EDUCATION</t>
  </si>
  <si>
    <t>Agriculture Education</t>
  </si>
  <si>
    <t>Extended Day Salary Calculation (Annual Salary/8)</t>
  </si>
  <si>
    <t>For 10 Months (190 Days) Employment</t>
  </si>
  <si>
    <t>YEARS OF</t>
  </si>
  <si>
    <t>Pay Code ED - Extended Day</t>
  </si>
  <si>
    <t>CREDITABLE</t>
  </si>
  <si>
    <t>SALARY</t>
  </si>
  <si>
    <t>Level of Certification</t>
  </si>
  <si>
    <t>EXPERIENCE</t>
  </si>
  <si>
    <t>STEP</t>
  </si>
  <si>
    <t>T-1</t>
  </si>
  <si>
    <t>T-2</t>
  </si>
  <si>
    <t>BT-4</t>
  </si>
  <si>
    <t>T-4</t>
  </si>
  <si>
    <t>BT-5</t>
  </si>
  <si>
    <t>T-5</t>
  </si>
  <si>
    <t>BT-6</t>
  </si>
  <si>
    <t>T-6</t>
  </si>
  <si>
    <t>BT-7</t>
  </si>
  <si>
    <t>T-7</t>
  </si>
  <si>
    <t>0,1,2</t>
  </si>
  <si>
    <t>E</t>
  </si>
  <si>
    <t>9,10</t>
  </si>
  <si>
    <t>11,12</t>
  </si>
  <si>
    <t>L1</t>
  </si>
  <si>
    <t>13,14</t>
  </si>
  <si>
    <t>L2</t>
  </si>
  <si>
    <t>15,16</t>
  </si>
  <si>
    <t>L3</t>
  </si>
  <si>
    <t>17,18</t>
  </si>
  <si>
    <t>L4</t>
  </si>
  <si>
    <t>L5</t>
  </si>
  <si>
    <t>Base Salaries</t>
  </si>
  <si>
    <t>School Year 2006-2007 - September 2006 Through June 2007 (FY2007)</t>
  </si>
  <si>
    <t>19,20</t>
  </si>
  <si>
    <t>21+</t>
  </si>
  <si>
    <t>L6</t>
  </si>
  <si>
    <t>DRAFT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</si>
</sst>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00"/>
    <numFmt numFmtId="167" formatCode="_(&quot;$&quot;* #,##0.0_);_(&quot;$&quot;* \(#,##0.0\);_(&quot;$&quot;* &quot;-&quot;??_);_(@_)"/>
    <numFmt numFmtId="168" formatCode="[$-409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17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5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13.00390625" style="0" customWidth="1"/>
    <col min="3" max="12" width="10.28125" style="0" bestFit="1" customWidth="1"/>
  </cols>
  <sheetData>
    <row r="1" spans="1:12" ht="12.75">
      <c r="A1" s="1" t="s">
        <v>38</v>
      </c>
      <c r="L1" s="12" t="s">
        <v>38</v>
      </c>
    </row>
    <row r="2" spans="1:12" s="1" customFormat="1" ht="12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12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" customFormat="1" ht="12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1" customFormat="1" ht="12.7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s="1" customFormat="1" ht="12.75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8" spans="1:12" ht="12.75">
      <c r="A8" s="2" t="s">
        <v>4</v>
      </c>
      <c r="J8" s="14" t="s">
        <v>5</v>
      </c>
      <c r="K8" s="14"/>
      <c r="L8" s="14"/>
    </row>
    <row r="9" spans="1:12" ht="12.75">
      <c r="A9" s="3" t="s">
        <v>6</v>
      </c>
      <c r="B9" s="2" t="s">
        <v>7</v>
      </c>
      <c r="C9" s="14" t="s">
        <v>8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2.75">
      <c r="A10" s="4" t="s">
        <v>9</v>
      </c>
      <c r="B10" s="4" t="s">
        <v>10</v>
      </c>
      <c r="C10" s="5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6" t="s">
        <v>20</v>
      </c>
    </row>
    <row r="11" spans="1:12" ht="12.75">
      <c r="A11" s="6" t="s">
        <v>21</v>
      </c>
      <c r="B11" s="6" t="s">
        <v>22</v>
      </c>
      <c r="C11" s="7">
        <f aca="true" t="shared" si="0" ref="C11:L11">C$26/8</f>
        <v>3739.75</v>
      </c>
      <c r="D11" s="7">
        <f t="shared" si="0"/>
        <v>3848.5</v>
      </c>
      <c r="E11" s="7">
        <f t="shared" si="0"/>
        <v>3739.75</v>
      </c>
      <c r="F11" s="7">
        <f t="shared" si="0"/>
        <v>3957.375</v>
      </c>
      <c r="G11" s="7">
        <f t="shared" si="0"/>
        <v>4214.625</v>
      </c>
      <c r="H11" s="7">
        <f t="shared" si="0"/>
        <v>4551</v>
      </c>
      <c r="I11" s="7">
        <f t="shared" si="0"/>
        <v>4846.875</v>
      </c>
      <c r="J11" s="7">
        <f t="shared" si="0"/>
        <v>5142.625</v>
      </c>
      <c r="K11" s="7">
        <f t="shared" si="0"/>
        <v>5476.875</v>
      </c>
      <c r="L11" s="7">
        <f t="shared" si="0"/>
        <v>5708.375</v>
      </c>
    </row>
    <row r="12" spans="1:12" ht="12.75">
      <c r="A12" s="6">
        <v>3</v>
      </c>
      <c r="B12" s="6">
        <v>1</v>
      </c>
      <c r="C12" s="7">
        <f>C11+(C11*0.03)</f>
        <v>3851.9425</v>
      </c>
      <c r="D12" s="7">
        <f aca="true" t="shared" si="1" ref="D12:D24">D11+(D11*0.03)</f>
        <v>3963.955</v>
      </c>
      <c r="E12" s="7">
        <f aca="true" t="shared" si="2" ref="E12:E24">E$26/8</f>
        <v>3739.75</v>
      </c>
      <c r="F12" s="7">
        <f aca="true" t="shared" si="3" ref="F12:L14">F11+(F11*0.03)</f>
        <v>4076.09625</v>
      </c>
      <c r="G12" s="7">
        <f t="shared" si="3"/>
        <v>4341.06375</v>
      </c>
      <c r="H12" s="7">
        <f t="shared" si="3"/>
        <v>4687.53</v>
      </c>
      <c r="I12" s="7">
        <f t="shared" si="3"/>
        <v>4992.28125</v>
      </c>
      <c r="J12" s="7">
        <f t="shared" si="3"/>
        <v>5296.90375</v>
      </c>
      <c r="K12" s="7">
        <f t="shared" si="3"/>
        <v>5641.18125</v>
      </c>
      <c r="L12" s="7">
        <f t="shared" si="3"/>
        <v>5879.62625</v>
      </c>
    </row>
    <row r="13" spans="1:12" ht="12.75">
      <c r="A13" s="6">
        <v>4</v>
      </c>
      <c r="B13" s="6">
        <v>2</v>
      </c>
      <c r="C13" s="7">
        <f>C12+(C12*0.03)</f>
        <v>3967.500775</v>
      </c>
      <c r="D13" s="7">
        <f t="shared" si="1"/>
        <v>4082.87365</v>
      </c>
      <c r="E13" s="7">
        <f t="shared" si="2"/>
        <v>3739.75</v>
      </c>
      <c r="F13" s="7">
        <f t="shared" si="3"/>
        <v>4198.3791375</v>
      </c>
      <c r="G13" s="7">
        <f t="shared" si="3"/>
        <v>4471.295662500001</v>
      </c>
      <c r="H13" s="7">
        <f t="shared" si="3"/>
        <v>4828.1559</v>
      </c>
      <c r="I13" s="7">
        <f t="shared" si="3"/>
        <v>5142.0496875</v>
      </c>
      <c r="J13" s="7">
        <f t="shared" si="3"/>
        <v>5455.8108625</v>
      </c>
      <c r="K13" s="7">
        <f t="shared" si="3"/>
        <v>5810.416687499999</v>
      </c>
      <c r="L13" s="7">
        <f t="shared" si="3"/>
        <v>6056.0150375</v>
      </c>
    </row>
    <row r="14" spans="1:12" ht="12.75">
      <c r="A14" s="6">
        <v>5</v>
      </c>
      <c r="B14" s="6">
        <v>3</v>
      </c>
      <c r="C14" s="7">
        <f aca="true" t="shared" si="4" ref="C14:C20">C13+(C13*0.03)</f>
        <v>4086.5257982499998</v>
      </c>
      <c r="D14" s="7">
        <f t="shared" si="1"/>
        <v>4205.3598595</v>
      </c>
      <c r="E14" s="7">
        <f t="shared" si="2"/>
        <v>3739.75</v>
      </c>
      <c r="F14" s="7">
        <f t="shared" si="3"/>
        <v>4324.330511625</v>
      </c>
      <c r="G14" s="7">
        <f t="shared" si="3"/>
        <v>4605.434532375</v>
      </c>
      <c r="H14" s="7">
        <f t="shared" si="3"/>
        <v>4973.000577</v>
      </c>
      <c r="I14" s="7">
        <f t="shared" si="3"/>
        <v>5296.311178125</v>
      </c>
      <c r="J14" s="7">
        <f t="shared" si="3"/>
        <v>5619.485188375001</v>
      </c>
      <c r="K14" s="7">
        <f t="shared" si="3"/>
        <v>5984.729188124999</v>
      </c>
      <c r="L14" s="7">
        <f t="shared" si="3"/>
        <v>6237.6954886250005</v>
      </c>
    </row>
    <row r="15" spans="1:12" ht="12.75">
      <c r="A15" s="6">
        <v>6</v>
      </c>
      <c r="B15" s="6">
        <v>4</v>
      </c>
      <c r="C15" s="7">
        <f t="shared" si="4"/>
        <v>4209.1215721974995</v>
      </c>
      <c r="D15" s="7">
        <f t="shared" si="1"/>
        <v>4331.520655285</v>
      </c>
      <c r="E15" s="7">
        <f t="shared" si="2"/>
        <v>3739.75</v>
      </c>
      <c r="F15" s="7">
        <f aca="true" t="shared" si="5" ref="F15:L15">F14+(F14*0.04)</f>
        <v>4497.30373209</v>
      </c>
      <c r="G15" s="7">
        <f t="shared" si="5"/>
        <v>4789.651913670001</v>
      </c>
      <c r="H15" s="7">
        <f t="shared" si="5"/>
        <v>5171.9206000799995</v>
      </c>
      <c r="I15" s="7">
        <f t="shared" si="5"/>
        <v>5508.16362525</v>
      </c>
      <c r="J15" s="7">
        <f t="shared" si="5"/>
        <v>5844.264595910001</v>
      </c>
      <c r="K15" s="7">
        <f t="shared" si="5"/>
        <v>6224.118355649999</v>
      </c>
      <c r="L15" s="7">
        <f t="shared" si="5"/>
        <v>6487.20330817</v>
      </c>
    </row>
    <row r="16" spans="1:12" ht="12.75">
      <c r="A16" s="6">
        <v>7</v>
      </c>
      <c r="B16" s="6">
        <v>5</v>
      </c>
      <c r="C16" s="7">
        <f t="shared" si="4"/>
        <v>4335.395219363424</v>
      </c>
      <c r="D16" s="7">
        <f t="shared" si="1"/>
        <v>4461.46627494355</v>
      </c>
      <c r="E16" s="7">
        <f t="shared" si="2"/>
        <v>3739.75</v>
      </c>
      <c r="F16" s="7">
        <f aca="true" t="shared" si="6" ref="F16:L16">F15+(F15*0.03)</f>
        <v>4632.222844052701</v>
      </c>
      <c r="G16" s="7">
        <f t="shared" si="6"/>
        <v>4933.341471080101</v>
      </c>
      <c r="H16" s="7">
        <f t="shared" si="6"/>
        <v>5327.0782180824</v>
      </c>
      <c r="I16" s="7">
        <f t="shared" si="6"/>
        <v>5673.4085340075</v>
      </c>
      <c r="J16" s="7">
        <f t="shared" si="6"/>
        <v>6019.592533787301</v>
      </c>
      <c r="K16" s="7">
        <f t="shared" si="6"/>
        <v>6410.841906319499</v>
      </c>
      <c r="L16" s="7">
        <f t="shared" si="6"/>
        <v>6681.8194074151</v>
      </c>
    </row>
    <row r="17" spans="1:12" ht="12.75">
      <c r="A17" s="6">
        <v>8</v>
      </c>
      <c r="B17" s="6">
        <v>6</v>
      </c>
      <c r="C17" s="7">
        <f t="shared" si="4"/>
        <v>4465.457075944327</v>
      </c>
      <c r="D17" s="7">
        <f t="shared" si="1"/>
        <v>4595.310263191856</v>
      </c>
      <c r="E17" s="7">
        <f t="shared" si="2"/>
        <v>3739.75</v>
      </c>
      <c r="F17" s="7">
        <f aca="true" t="shared" si="7" ref="F17:L17">F16+(F16*0.045)</f>
        <v>4840.672872035072</v>
      </c>
      <c r="G17" s="7">
        <f t="shared" si="7"/>
        <v>5155.3418372787055</v>
      </c>
      <c r="H17" s="7">
        <f t="shared" si="7"/>
        <v>5566.7967378961075</v>
      </c>
      <c r="I17" s="7">
        <f t="shared" si="7"/>
        <v>5928.711918037838</v>
      </c>
      <c r="J17" s="7">
        <f t="shared" si="7"/>
        <v>6290.47419780773</v>
      </c>
      <c r="K17" s="7">
        <f t="shared" si="7"/>
        <v>6699.329792103877</v>
      </c>
      <c r="L17" s="7">
        <f t="shared" si="7"/>
        <v>6982.501280748779</v>
      </c>
    </row>
    <row r="18" spans="1:12" ht="12.75">
      <c r="A18" s="6" t="s">
        <v>23</v>
      </c>
      <c r="B18" s="6">
        <v>7</v>
      </c>
      <c r="C18" s="7">
        <f t="shared" si="4"/>
        <v>4599.4207882226565</v>
      </c>
      <c r="D18" s="7">
        <f t="shared" si="1"/>
        <v>4733.169571087612</v>
      </c>
      <c r="E18" s="7">
        <f t="shared" si="2"/>
        <v>3739.75</v>
      </c>
      <c r="F18" s="7">
        <f aca="true" t="shared" si="8" ref="F18:F24">F17+(F17*0.03)</f>
        <v>4985.893058196124</v>
      </c>
      <c r="G18" s="7">
        <f aca="true" t="shared" si="9" ref="G18:G23">G17+(G17*0.03)</f>
        <v>5310.002092397067</v>
      </c>
      <c r="H18" s="7">
        <f aca="true" t="shared" si="10" ref="H18:H23">H17+(H17*0.03)</f>
        <v>5733.8006400329905</v>
      </c>
      <c r="I18" s="7">
        <f aca="true" t="shared" si="11" ref="I18:I23">I17+(I17*0.03)</f>
        <v>6106.573275578973</v>
      </c>
      <c r="J18" s="7">
        <f aca="true" t="shared" si="12" ref="J18:J23">J17+(J17*0.03)</f>
        <v>6479.188423741962</v>
      </c>
      <c r="K18" s="7">
        <f aca="true" t="shared" si="13" ref="K18:K23">K17+(K17*0.03)</f>
        <v>6900.309685866993</v>
      </c>
      <c r="L18" s="7">
        <f aca="true" t="shared" si="14" ref="L18:L23">L17+(L17*0.03)</f>
        <v>7191.976319171243</v>
      </c>
    </row>
    <row r="19" spans="1:12" ht="12.75">
      <c r="A19" s="6" t="s">
        <v>24</v>
      </c>
      <c r="B19" s="6" t="s">
        <v>25</v>
      </c>
      <c r="C19" s="7">
        <f t="shared" si="4"/>
        <v>4737.403411869336</v>
      </c>
      <c r="D19" s="7">
        <f t="shared" si="1"/>
        <v>4875.16465822024</v>
      </c>
      <c r="E19" s="7">
        <f t="shared" si="2"/>
        <v>3739.75</v>
      </c>
      <c r="F19" s="7">
        <f t="shared" si="8"/>
        <v>5135.469849942007</v>
      </c>
      <c r="G19" s="7">
        <f t="shared" si="9"/>
        <v>5469.302155168979</v>
      </c>
      <c r="H19" s="7">
        <f t="shared" si="10"/>
        <v>5905.81465923398</v>
      </c>
      <c r="I19" s="7">
        <f t="shared" si="11"/>
        <v>6289.770473846343</v>
      </c>
      <c r="J19" s="7">
        <f t="shared" si="12"/>
        <v>6673.56407645422</v>
      </c>
      <c r="K19" s="7">
        <f t="shared" si="13"/>
        <v>7107.318976443003</v>
      </c>
      <c r="L19" s="7">
        <f t="shared" si="14"/>
        <v>7407.73560874638</v>
      </c>
    </row>
    <row r="20" spans="1:12" ht="12.75">
      <c r="A20" s="6" t="s">
        <v>26</v>
      </c>
      <c r="B20" s="6" t="s">
        <v>27</v>
      </c>
      <c r="C20" s="7">
        <f t="shared" si="4"/>
        <v>4879.525514225416</v>
      </c>
      <c r="D20" s="7">
        <f t="shared" si="1"/>
        <v>5021.4195979668475</v>
      </c>
      <c r="E20" s="7">
        <f t="shared" si="2"/>
        <v>3739.75</v>
      </c>
      <c r="F20" s="7">
        <f t="shared" si="8"/>
        <v>5289.533945440267</v>
      </c>
      <c r="G20" s="7">
        <f t="shared" si="9"/>
        <v>5633.3812198240485</v>
      </c>
      <c r="H20" s="7">
        <f t="shared" si="10"/>
        <v>6082.989099010999</v>
      </c>
      <c r="I20" s="7">
        <f t="shared" si="11"/>
        <v>6478.4635880617325</v>
      </c>
      <c r="J20" s="7">
        <f t="shared" si="12"/>
        <v>6873.770998747847</v>
      </c>
      <c r="K20" s="7">
        <f t="shared" si="13"/>
        <v>7320.538545736293</v>
      </c>
      <c r="L20" s="7">
        <f t="shared" si="14"/>
        <v>7629.967677008772</v>
      </c>
    </row>
    <row r="21" spans="1:12" ht="12.75">
      <c r="A21" s="6" t="s">
        <v>28</v>
      </c>
      <c r="B21" s="6" t="s">
        <v>29</v>
      </c>
      <c r="C21" s="7">
        <f>C20+(C20*0.03)</f>
        <v>5025.911279652179</v>
      </c>
      <c r="D21" s="7">
        <f t="shared" si="1"/>
        <v>5172.062185905853</v>
      </c>
      <c r="E21" s="7">
        <f t="shared" si="2"/>
        <v>3739.75</v>
      </c>
      <c r="F21" s="7">
        <f t="shared" si="8"/>
        <v>5448.219963803475</v>
      </c>
      <c r="G21" s="7">
        <f t="shared" si="9"/>
        <v>5802.38265641877</v>
      </c>
      <c r="H21" s="7">
        <f t="shared" si="10"/>
        <v>6265.4787719813285</v>
      </c>
      <c r="I21" s="7">
        <f t="shared" si="11"/>
        <v>6672.817495703584</v>
      </c>
      <c r="J21" s="7">
        <f t="shared" si="12"/>
        <v>7079.984128710283</v>
      </c>
      <c r="K21" s="7">
        <f t="shared" si="13"/>
        <v>7540.154702108382</v>
      </c>
      <c r="L21" s="7">
        <f t="shared" si="14"/>
        <v>7858.8667073190345</v>
      </c>
    </row>
    <row r="22" spans="1:12" ht="12.75">
      <c r="A22" s="6" t="s">
        <v>30</v>
      </c>
      <c r="B22" s="6" t="s">
        <v>31</v>
      </c>
      <c r="C22" s="7">
        <f>C21+(C21*0.03)</f>
        <v>5176.688618041744</v>
      </c>
      <c r="D22" s="7">
        <f t="shared" si="1"/>
        <v>5327.224051483028</v>
      </c>
      <c r="E22" s="7">
        <f t="shared" si="2"/>
        <v>3739.75</v>
      </c>
      <c r="F22" s="7">
        <f t="shared" si="8"/>
        <v>5611.66656271758</v>
      </c>
      <c r="G22" s="7">
        <f t="shared" si="9"/>
        <v>5976.454136111333</v>
      </c>
      <c r="H22" s="7">
        <f t="shared" si="10"/>
        <v>6453.443135140768</v>
      </c>
      <c r="I22" s="7">
        <f t="shared" si="11"/>
        <v>6873.002020574692</v>
      </c>
      <c r="J22" s="7">
        <f t="shared" si="12"/>
        <v>7292.3836525715915</v>
      </c>
      <c r="K22" s="7">
        <f t="shared" si="13"/>
        <v>7766.359343171633</v>
      </c>
      <c r="L22" s="7">
        <f t="shared" si="14"/>
        <v>8094.632708538606</v>
      </c>
    </row>
    <row r="23" spans="1:12" ht="12.75">
      <c r="A23" s="6" t="s">
        <v>35</v>
      </c>
      <c r="B23" s="6" t="s">
        <v>32</v>
      </c>
      <c r="C23" s="7">
        <f>C22+(C22*0.03)</f>
        <v>5331.989276582996</v>
      </c>
      <c r="D23" s="7">
        <f t="shared" si="1"/>
        <v>5487.040773027519</v>
      </c>
      <c r="E23" s="7">
        <f t="shared" si="2"/>
        <v>3739.75</v>
      </c>
      <c r="F23" s="7">
        <f t="shared" si="8"/>
        <v>5780.0165595991075</v>
      </c>
      <c r="G23" s="7">
        <f t="shared" si="9"/>
        <v>6155.747760194673</v>
      </c>
      <c r="H23" s="7">
        <f t="shared" si="10"/>
        <v>6647.046429194991</v>
      </c>
      <c r="I23" s="7">
        <f t="shared" si="11"/>
        <v>7079.1920811919335</v>
      </c>
      <c r="J23" s="7">
        <f t="shared" si="12"/>
        <v>7511.155162148739</v>
      </c>
      <c r="K23" s="7">
        <f t="shared" si="13"/>
        <v>7999.350123466782</v>
      </c>
      <c r="L23" s="7">
        <f t="shared" si="14"/>
        <v>8337.471689794764</v>
      </c>
    </row>
    <row r="24" spans="1:12" ht="12.75">
      <c r="A24" s="11" t="s">
        <v>36</v>
      </c>
      <c r="B24" s="11" t="s">
        <v>37</v>
      </c>
      <c r="C24" s="7">
        <f>C23+(C23*0.03)</f>
        <v>5491.948954880486</v>
      </c>
      <c r="D24" s="7">
        <f t="shared" si="1"/>
        <v>5651.651996218345</v>
      </c>
      <c r="E24" s="7">
        <f t="shared" si="2"/>
        <v>3739.75</v>
      </c>
      <c r="F24" s="7">
        <f t="shared" si="8"/>
        <v>5953.417056387081</v>
      </c>
      <c r="G24" s="7">
        <f aca="true" t="shared" si="15" ref="G24:L24">G23+(G23*0.03)</f>
        <v>6340.420193000513</v>
      </c>
      <c r="H24" s="7">
        <f t="shared" si="15"/>
        <v>6846.457822070841</v>
      </c>
      <c r="I24" s="7">
        <f t="shared" si="15"/>
        <v>7291.567843627691</v>
      </c>
      <c r="J24" s="7">
        <f t="shared" si="15"/>
        <v>7736.489817013201</v>
      </c>
      <c r="K24" s="7">
        <f t="shared" si="15"/>
        <v>8239.330627170786</v>
      </c>
      <c r="L24" s="7">
        <f t="shared" si="15"/>
        <v>8587.595840488606</v>
      </c>
    </row>
    <row r="25" ht="11.25" customHeight="1">
      <c r="A25" s="10"/>
    </row>
    <row r="26" spans="1:12" ht="16.5" customHeight="1" hidden="1">
      <c r="A26" s="9" t="s">
        <v>33</v>
      </c>
      <c r="C26">
        <v>29918</v>
      </c>
      <c r="D26">
        <v>30788</v>
      </c>
      <c r="E26">
        <v>29918</v>
      </c>
      <c r="F26">
        <v>31659</v>
      </c>
      <c r="G26">
        <v>33717</v>
      </c>
      <c r="H26">
        <v>36408</v>
      </c>
      <c r="I26">
        <v>38775</v>
      </c>
      <c r="J26">
        <v>41141</v>
      </c>
      <c r="K26">
        <v>43815</v>
      </c>
      <c r="L26">
        <v>45667</v>
      </c>
    </row>
    <row r="27" spans="1:12" ht="12.75">
      <c r="A27" s="10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3:12" ht="12.75"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3:12" ht="12.75"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3:12" ht="12.75"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3:12" ht="12.75"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3:12" ht="12.75"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3:12" ht="12.75"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3:12" ht="12.75"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3:12" ht="12.75"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3:12" ht="12.75"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3:12" ht="12.75"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3:12" ht="12.75"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3:12" ht="12.75"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3:12" ht="12.75">
      <c r="C40" s="8"/>
      <c r="D40" s="8"/>
      <c r="E40" s="8"/>
      <c r="F40" s="8"/>
      <c r="G40" s="8"/>
      <c r="H40" s="8"/>
      <c r="I40" s="8"/>
      <c r="J40" s="8"/>
      <c r="K40" s="8"/>
      <c r="L40" s="8"/>
    </row>
  </sheetData>
  <sheetProtection password="DCB1" sheet="1" objects="1" scenarios="1"/>
  <mergeCells count="7">
    <mergeCell ref="A6:L6"/>
    <mergeCell ref="J8:L8"/>
    <mergeCell ref="C9:L9"/>
    <mergeCell ref="A2:L2"/>
    <mergeCell ref="A3:L3"/>
    <mergeCell ref="A4:L4"/>
    <mergeCell ref="A5:L5"/>
  </mergeCells>
  <printOptions horizontalCentered="1"/>
  <pageMargins left="0" right="0" top="1" bottom="1" header="0.5" footer="0.5"/>
  <pageSetup fitToHeight="1" fitToWidth="1" horizontalDpi="600" verticalDpi="600" orientation="landscape" r:id="rId1"/>
  <headerFooter alignWithMargins="0">
    <oddHeader>&amp;L&amp;"Arial,Bold"&amp;12DRAFT&amp;R&amp;"Arial,Bold"&amp;12DRAFT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Dept. of Education</dc:creator>
  <cp:keywords/>
  <dc:description/>
  <cp:lastModifiedBy>GADOE</cp:lastModifiedBy>
  <cp:lastPrinted>2006-04-11T12:28:57Z</cp:lastPrinted>
  <dcterms:created xsi:type="dcterms:W3CDTF">2002-01-30T19:31:41Z</dcterms:created>
  <dcterms:modified xsi:type="dcterms:W3CDTF">2006-04-20T17:41:59Z</dcterms:modified>
  <cp:category/>
  <cp:version/>
  <cp:contentType/>
  <cp:contentStatus/>
</cp:coreProperties>
</file>